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\Desktop\Przetarg śr. ochrony roślin II półrocze\"/>
    </mc:Choice>
  </mc:AlternateContent>
  <bookViews>
    <workbookView xWindow="0" yWindow="0" windowWidth="23040" windowHeight="9192"/>
  </bookViews>
  <sheets>
    <sheet name="Część II" sheetId="4" r:id="rId1"/>
  </sheets>
  <calcPr calcId="162913"/>
</workbook>
</file>

<file path=xl/calcChain.xml><?xml version="1.0" encoding="utf-8"?>
<calcChain xmlns="http://schemas.openxmlformats.org/spreadsheetml/2006/main">
  <c r="F7" i="4" l="1"/>
  <c r="H8" i="4" l="1"/>
  <c r="H9" i="4"/>
  <c r="H10" i="4"/>
  <c r="H11" i="4"/>
  <c r="H12" i="4"/>
  <c r="H13" i="4"/>
  <c r="H14" i="4"/>
  <c r="H15" i="4"/>
  <c r="H16" i="4"/>
  <c r="H17" i="4"/>
  <c r="H18" i="4"/>
  <c r="F8" i="4"/>
  <c r="I8" i="4" s="1"/>
  <c r="F9" i="4"/>
  <c r="I9" i="4" s="1"/>
  <c r="F10" i="4"/>
  <c r="I10" i="4" s="1"/>
  <c r="F11" i="4"/>
  <c r="I11" i="4" s="1"/>
  <c r="F12" i="4"/>
  <c r="I12" i="4" s="1"/>
  <c r="F13" i="4"/>
  <c r="I13" i="4" s="1"/>
  <c r="F14" i="4"/>
  <c r="I14" i="4" s="1"/>
  <c r="F15" i="4"/>
  <c r="I15" i="4" s="1"/>
  <c r="F16" i="4"/>
  <c r="I16" i="4" s="1"/>
  <c r="F17" i="4"/>
  <c r="I17" i="4" s="1"/>
  <c r="F18" i="4"/>
  <c r="I18" i="4" s="1"/>
  <c r="H7" i="4" l="1"/>
  <c r="I7" i="4" l="1"/>
  <c r="I19" i="4" l="1"/>
  <c r="F19" i="4"/>
</calcChain>
</file>

<file path=xl/sharedStrings.xml><?xml version="1.0" encoding="utf-8"?>
<sst xmlns="http://schemas.openxmlformats.org/spreadsheetml/2006/main" count="44" uniqueCount="34">
  <si>
    <t>Asortyment</t>
  </si>
  <si>
    <t>J.m.</t>
  </si>
  <si>
    <t>Cena jednostkowa brutto</t>
  </si>
  <si>
    <t>l.p.</t>
  </si>
  <si>
    <t xml:space="preserve">Ilość </t>
  </si>
  <si>
    <t>Cena jednostkowa netto</t>
  </si>
  <si>
    <t>Wartość netto</t>
  </si>
  <si>
    <t>VAT(%)</t>
  </si>
  <si>
    <t>Wartość brutto</t>
  </si>
  <si>
    <t>Cena ofertowa (należy przenieść do formularza ofertowego wartość netto i brutto-załącznik nr 1 do SWZ)</t>
  </si>
  <si>
    <t>Środek równoważny proponowany przez Wykonawcę</t>
  </si>
  <si>
    <t>MEPIK 300 SL (CHLOREK MEPIKWATU)</t>
  </si>
  <si>
    <t>litr</t>
  </si>
  <si>
    <t>Część II zamówienia- środki ochrony roślin</t>
  </si>
  <si>
    <t>………………………………</t>
  </si>
  <si>
    <t>………………..</t>
  </si>
  <si>
    <t>………………………………………………..</t>
  </si>
  <si>
    <t>Miejscowość</t>
  </si>
  <si>
    <t>Data</t>
  </si>
  <si>
    <t xml:space="preserve">Podpis(y) osoby(osób) upoważnionej(ych) do podpisania niniejszej oferty w imieniu Wykonawcy(ów). </t>
  </si>
  <si>
    <t>(oferta w postaci elektronicznej winna być  podpisana kwalifikowanym podpisem elektronicznym lub podpisem zaufanym lub podpisem osobistym)</t>
  </si>
  <si>
    <t>Załącznik nr 1b-Formularz przedmiotowo-cenowy</t>
  </si>
  <si>
    <t>DELMETROS 100 SC (DELTAMETRYNA)</t>
  </si>
  <si>
    <t>kg</t>
  </si>
  <si>
    <t>COMMAND 480EC (CHLOMAZON)</t>
  </si>
  <si>
    <t>BARISTO 500 SC (NAPROPAMID)</t>
  </si>
  <si>
    <t>METAZANEX 500 SC (METAZACHLOR)</t>
  </si>
  <si>
    <t>PORTER 250 EC (DIFENOKONAZOL)</t>
  </si>
  <si>
    <t>LOS OWADOS 200 SE (ACETAMIPRYD)</t>
  </si>
  <si>
    <t>BUSTER 100 EC (CHIZALOFOP-P-ETYLOWY)</t>
  </si>
  <si>
    <t>CEVINO 500 SC (FLUFENACET)</t>
  </si>
  <si>
    <t>EXPERT MET (FLUFENACET+METRBUZYNA)</t>
  </si>
  <si>
    <t>LEGATO 500 SC (DIFLUFENIKAN)</t>
  </si>
  <si>
    <t>PREPARAT DO ROZKŁADU SŁOMY ZAWIERAJĄCY MIN.5 SZCZEPÓW BAKTERII BACILLUS W FORMIE PRZETRWALNIKOWEJ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</si>
</sst>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ambria"/>
      <family val="1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0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4" xfId="0" applyFont="1" applyBorder="1" applyAlignment="1">
      <alignment vertical="center" wrapText="1"/>
    </xf>
    <xf numFmtId="0" fontId="3" fillId="0" borderId="1" xfId="0" applyFont="1" applyBorder="1"/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/>
    <xf numFmtId="164" fontId="0" fillId="0" borderId="1" xfId="0" applyNumberForma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H30" sqref="H30"/>
    </sheetView>
  </sheetViews>
  <sheetFormatPr defaultColWidth="24.5" defaultRowHeight="13.8"/>
  <cols>
    <col min="1" max="1" width="6.59765625" style="3" customWidth="1"/>
    <col min="3" max="3" width="6.59765625" style="2" bestFit="1" customWidth="1"/>
    <col min="4" max="4" width="10.59765625" style="3" customWidth="1"/>
    <col min="5" max="5" width="14.8984375" style="1" customWidth="1"/>
    <col min="6" max="6" width="16.3984375" style="1" customWidth="1"/>
    <col min="7" max="7" width="7.19921875" bestFit="1" customWidth="1"/>
    <col min="8" max="8" width="16" customWidth="1"/>
    <col min="9" max="9" width="13.59765625" customWidth="1"/>
  </cols>
  <sheetData>
    <row r="1" spans="1:10">
      <c r="B1" t="s">
        <v>21</v>
      </c>
    </row>
    <row r="3" spans="1:10" ht="17.399999999999999">
      <c r="A3" s="26" t="s">
        <v>13</v>
      </c>
      <c r="B3" s="26"/>
      <c r="C3" s="26"/>
      <c r="D3" s="26"/>
      <c r="E3" s="26"/>
      <c r="F3" s="26"/>
    </row>
    <row r="5" spans="1:10" s="2" customFormat="1" ht="39.6">
      <c r="A5" s="5" t="s">
        <v>3</v>
      </c>
      <c r="B5" s="5" t="s">
        <v>0</v>
      </c>
      <c r="C5" s="5" t="s">
        <v>1</v>
      </c>
      <c r="D5" s="6" t="s">
        <v>4</v>
      </c>
      <c r="E5" s="7" t="s">
        <v>5</v>
      </c>
      <c r="F5" s="8" t="s">
        <v>6</v>
      </c>
      <c r="G5" s="9" t="s">
        <v>7</v>
      </c>
      <c r="H5" s="7" t="s">
        <v>2</v>
      </c>
      <c r="I5" s="8" t="s">
        <v>8</v>
      </c>
      <c r="J5" s="15" t="s">
        <v>10</v>
      </c>
    </row>
    <row r="6" spans="1:10" ht="14.4" thickBo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</row>
    <row r="7" spans="1:10" ht="27" thickBot="1">
      <c r="A7" s="5">
        <v>1</v>
      </c>
      <c r="B7" s="19" t="s">
        <v>24</v>
      </c>
      <c r="C7" s="9" t="s">
        <v>12</v>
      </c>
      <c r="D7" s="9">
        <v>4</v>
      </c>
      <c r="E7" s="25"/>
      <c r="F7" s="7">
        <f t="shared" ref="F7:F18" si="0">D7*E7</f>
        <v>0</v>
      </c>
      <c r="G7" s="10"/>
      <c r="H7" s="11">
        <f>ROUND((E7*G7)+E7,2)</f>
        <v>0</v>
      </c>
      <c r="I7" s="11">
        <f>ROUND((F7*G7)+F7,2)</f>
        <v>0</v>
      </c>
      <c r="J7" s="16"/>
    </row>
    <row r="8" spans="1:10" ht="27" thickBot="1">
      <c r="A8" s="5">
        <v>2</v>
      </c>
      <c r="B8" s="28" t="s">
        <v>26</v>
      </c>
      <c r="C8" s="9" t="s">
        <v>12</v>
      </c>
      <c r="D8" s="9">
        <v>40</v>
      </c>
      <c r="E8" s="25"/>
      <c r="F8" s="7">
        <f t="shared" si="0"/>
        <v>0</v>
      </c>
      <c r="G8" s="10"/>
      <c r="H8" s="11">
        <f t="shared" ref="H8:H18" si="1">ROUND((E8*G8)+E8,2)</f>
        <v>0</v>
      </c>
      <c r="I8" s="11">
        <f t="shared" ref="I8:I18" si="2">ROUND((F8*G8)+F8,2)</f>
        <v>0</v>
      </c>
      <c r="J8" s="16"/>
    </row>
    <row r="9" spans="1:10" ht="27" thickBot="1">
      <c r="A9" s="5">
        <v>3</v>
      </c>
      <c r="B9" s="20" t="s">
        <v>25</v>
      </c>
      <c r="C9" s="9" t="s">
        <v>12</v>
      </c>
      <c r="D9" s="9">
        <v>35</v>
      </c>
      <c r="E9" s="25"/>
      <c r="F9" s="7">
        <f t="shared" si="0"/>
        <v>0</v>
      </c>
      <c r="G9" s="10"/>
      <c r="H9" s="11">
        <f t="shared" si="1"/>
        <v>0</v>
      </c>
      <c r="I9" s="11">
        <f t="shared" si="2"/>
        <v>0</v>
      </c>
      <c r="J9" s="16"/>
    </row>
    <row r="10" spans="1:10" ht="27" thickBot="1">
      <c r="A10" s="5">
        <v>4</v>
      </c>
      <c r="B10" s="20" t="s">
        <v>11</v>
      </c>
      <c r="C10" s="9" t="s">
        <v>12</v>
      </c>
      <c r="D10" s="9">
        <v>10</v>
      </c>
      <c r="E10" s="25"/>
      <c r="F10" s="7">
        <f t="shared" si="0"/>
        <v>0</v>
      </c>
      <c r="G10" s="10"/>
      <c r="H10" s="11">
        <f t="shared" si="1"/>
        <v>0</v>
      </c>
      <c r="I10" s="11">
        <f t="shared" si="2"/>
        <v>0</v>
      </c>
      <c r="J10" s="16"/>
    </row>
    <row r="11" spans="1:10" ht="27" thickBot="1">
      <c r="A11" s="5">
        <v>5</v>
      </c>
      <c r="B11" s="20" t="s">
        <v>27</v>
      </c>
      <c r="C11" s="9" t="s">
        <v>12</v>
      </c>
      <c r="D11" s="9">
        <v>10</v>
      </c>
      <c r="E11" s="25"/>
      <c r="F11" s="7">
        <f t="shared" si="0"/>
        <v>0</v>
      </c>
      <c r="G11" s="10"/>
      <c r="H11" s="11">
        <f t="shared" si="1"/>
        <v>0</v>
      </c>
      <c r="I11" s="11">
        <f t="shared" si="2"/>
        <v>0</v>
      </c>
      <c r="J11" s="16"/>
    </row>
    <row r="12" spans="1:10" ht="27" thickBot="1">
      <c r="A12" s="5">
        <v>6</v>
      </c>
      <c r="B12" s="20" t="s">
        <v>22</v>
      </c>
      <c r="C12" s="9" t="s">
        <v>12</v>
      </c>
      <c r="D12" s="9">
        <v>2</v>
      </c>
      <c r="E12" s="25"/>
      <c r="F12" s="7">
        <f t="shared" si="0"/>
        <v>0</v>
      </c>
      <c r="G12" s="10"/>
      <c r="H12" s="11">
        <f t="shared" si="1"/>
        <v>0</v>
      </c>
      <c r="I12" s="11">
        <f t="shared" si="2"/>
        <v>0</v>
      </c>
      <c r="J12" s="16"/>
    </row>
    <row r="13" spans="1:10" ht="27" thickBot="1">
      <c r="A13" s="5">
        <v>7</v>
      </c>
      <c r="B13" s="20" t="s">
        <v>28</v>
      </c>
      <c r="C13" s="9" t="s">
        <v>12</v>
      </c>
      <c r="D13" s="9">
        <v>6</v>
      </c>
      <c r="E13" s="25"/>
      <c r="F13" s="7">
        <f t="shared" si="0"/>
        <v>0</v>
      </c>
      <c r="G13" s="10"/>
      <c r="H13" s="11">
        <f t="shared" si="1"/>
        <v>0</v>
      </c>
      <c r="I13" s="11">
        <f t="shared" si="2"/>
        <v>0</v>
      </c>
      <c r="J13" s="16"/>
    </row>
    <row r="14" spans="1:10" ht="27" thickBot="1">
      <c r="A14" s="5">
        <v>8</v>
      </c>
      <c r="B14" s="20" t="s">
        <v>29</v>
      </c>
      <c r="C14" s="9" t="s">
        <v>12</v>
      </c>
      <c r="D14" s="9">
        <v>10</v>
      </c>
      <c r="E14" s="25"/>
      <c r="F14" s="7">
        <f t="shared" si="0"/>
        <v>0</v>
      </c>
      <c r="G14" s="10"/>
      <c r="H14" s="11">
        <f t="shared" si="1"/>
        <v>0</v>
      </c>
      <c r="I14" s="11">
        <f t="shared" si="2"/>
        <v>0</v>
      </c>
      <c r="J14" s="16"/>
    </row>
    <row r="15" spans="1:10" ht="25.5" customHeight="1" thickBot="1">
      <c r="A15" s="5">
        <v>9</v>
      </c>
      <c r="B15" s="17" t="s">
        <v>30</v>
      </c>
      <c r="C15" s="9" t="s">
        <v>12</v>
      </c>
      <c r="D15" s="9">
        <v>10</v>
      </c>
      <c r="E15" s="25"/>
      <c r="F15" s="7">
        <f t="shared" si="0"/>
        <v>0</v>
      </c>
      <c r="G15" s="10"/>
      <c r="H15" s="11">
        <f t="shared" si="1"/>
        <v>0</v>
      </c>
      <c r="I15" s="11">
        <f t="shared" si="2"/>
        <v>0</v>
      </c>
      <c r="J15" s="16"/>
    </row>
    <row r="16" spans="1:10" ht="27" thickBot="1">
      <c r="A16" s="5">
        <v>10</v>
      </c>
      <c r="B16" s="17" t="s">
        <v>31</v>
      </c>
      <c r="C16" s="9" t="s">
        <v>23</v>
      </c>
      <c r="D16" s="9">
        <v>16</v>
      </c>
      <c r="E16" s="25"/>
      <c r="F16" s="7">
        <f t="shared" si="0"/>
        <v>0</v>
      </c>
      <c r="G16" s="10"/>
      <c r="H16" s="11">
        <f t="shared" si="1"/>
        <v>0</v>
      </c>
      <c r="I16" s="11">
        <f t="shared" si="2"/>
        <v>0</v>
      </c>
      <c r="J16" s="16"/>
    </row>
    <row r="17" spans="1:11" ht="27" thickBot="1">
      <c r="A17" s="5">
        <v>11</v>
      </c>
      <c r="B17" s="17" t="s">
        <v>32</v>
      </c>
      <c r="C17" s="9" t="s">
        <v>12</v>
      </c>
      <c r="D17" s="9">
        <v>13</v>
      </c>
      <c r="E17" s="25"/>
      <c r="F17" s="7">
        <f t="shared" si="0"/>
        <v>0</v>
      </c>
      <c r="G17" s="10"/>
      <c r="H17" s="11">
        <f t="shared" si="1"/>
        <v>0</v>
      </c>
      <c r="I17" s="11">
        <f t="shared" si="2"/>
        <v>0</v>
      </c>
      <c r="J17" s="16"/>
    </row>
    <row r="18" spans="1:11" ht="66.599999999999994" thickBot="1">
      <c r="A18" s="5">
        <v>12</v>
      </c>
      <c r="B18" s="17" t="s">
        <v>33</v>
      </c>
      <c r="C18" s="9" t="s">
        <v>12</v>
      </c>
      <c r="D18" s="9">
        <v>80</v>
      </c>
      <c r="E18" s="25"/>
      <c r="F18" s="7">
        <f t="shared" si="0"/>
        <v>0</v>
      </c>
      <c r="G18" s="10"/>
      <c r="H18" s="11">
        <f t="shared" si="1"/>
        <v>0</v>
      </c>
      <c r="I18" s="11">
        <f t="shared" si="2"/>
        <v>0</v>
      </c>
      <c r="J18" s="16"/>
    </row>
    <row r="19" spans="1:11" s="4" customFormat="1" ht="37.5" customHeight="1">
      <c r="A19" s="27" t="s">
        <v>9</v>
      </c>
      <c r="B19" s="27"/>
      <c r="C19" s="27"/>
      <c r="D19" s="27"/>
      <c r="E19" s="27"/>
      <c r="F19" s="12">
        <f>SUM(F7:F18)</f>
        <v>0</v>
      </c>
      <c r="G19" s="13"/>
      <c r="H19" s="13"/>
      <c r="I19" s="14">
        <f>SUM(I7:I18)</f>
        <v>0</v>
      </c>
      <c r="J19" s="18"/>
    </row>
    <row r="23" spans="1:11">
      <c r="B23" s="21" t="s">
        <v>14</v>
      </c>
      <c r="C23" s="22" t="s">
        <v>15</v>
      </c>
      <c r="D23" s="23"/>
      <c r="E23" s="24" t="s">
        <v>16</v>
      </c>
      <c r="F23" s="24"/>
      <c r="G23" s="21"/>
      <c r="H23" s="21"/>
      <c r="I23" s="21"/>
      <c r="J23" s="21"/>
      <c r="K23" s="21"/>
    </row>
    <row r="24" spans="1:11">
      <c r="B24" s="21" t="s">
        <v>17</v>
      </c>
      <c r="C24" s="22" t="s">
        <v>18</v>
      </c>
      <c r="D24" s="23"/>
      <c r="E24" s="24" t="s">
        <v>19</v>
      </c>
      <c r="F24" s="24"/>
      <c r="G24" s="21"/>
      <c r="H24" s="21"/>
      <c r="I24" s="21"/>
      <c r="J24" s="21"/>
      <c r="K24" s="21"/>
    </row>
    <row r="25" spans="1:11">
      <c r="B25" s="21"/>
      <c r="C25" s="22"/>
      <c r="D25" s="23"/>
      <c r="E25" s="24" t="s">
        <v>20</v>
      </c>
      <c r="F25" s="24"/>
      <c r="G25" s="21"/>
      <c r="H25" s="21"/>
      <c r="I25" s="21"/>
      <c r="J25" s="21"/>
      <c r="K25" s="21"/>
    </row>
  </sheetData>
  <mergeCells count="2">
    <mergeCell ref="A3:F3"/>
    <mergeCell ref="A19:E19"/>
  </mergeCells>
  <pageMargins left="0.23622047244094491" right="0.23622047244094491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Małgorzata</cp:lastModifiedBy>
  <cp:lastPrinted>2021-07-13T09:13:30Z</cp:lastPrinted>
  <dcterms:created xsi:type="dcterms:W3CDTF">2020-07-08T10:28:49Z</dcterms:created>
  <dcterms:modified xsi:type="dcterms:W3CDTF">2023-07-19T06:15:33Z</dcterms:modified>
</cp:coreProperties>
</file>